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BVC-2020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<sst xmlns="http://schemas.openxmlformats.org/spreadsheetml/2006/main" count="16" uniqueCount="16">
  <si>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Denumirea indicatorului</t>
  </si>
  <si>
    <t>Venituri din exploatare, din care:</t>
  </si>
  <si>
    <t>Cifra de afaceri</t>
  </si>
  <si>
    <t>Cheltuieli din exploatare</t>
  </si>
  <si>
    <t>Rezultat din exploatare</t>
  </si>
  <si>
    <t>Venituri financiare</t>
  </si>
  <si>
    <t>Cheltuieli financiare</t>
  </si>
  <si>
    <t>Venituri totale</t>
  </si>
  <si>
    <t>Cheltuieli totale</t>
  </si>
  <si>
    <t>Rezultat brut</t>
  </si>
  <si>
    <t>Impozit pe venitul microintreprinderilor 1%</t>
  </si>
  <si>
    <t>Rezultat net</t>
  </si>
  <si>
    <t>Sume</t>
  </si>
  <si>
    <t>COMALIM S.A. Arad</t>
  </si>
  <si>
    <t>Rezultat financiar</t>
  </si>
  <si>
    <t xml:space="preserve">                        Proiect de BVC  pe anul  2020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</si>
</sst>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RON&quot;;\-#,##0\ &quot;RON&quot;"/>
    <numFmt numFmtId="179" formatCode="#,##0\ &quot;RON&quot;;[Red]\-#,##0\ &quot;RON&quot;"/>
    <numFmt numFmtId="180" formatCode="#,##0.00\ &quot;RON&quot;;\-#,##0.00\ &quot;RON&quot;"/>
    <numFmt numFmtId="181" formatCode="#,##0.00\ &quot;RON&quot;;[Red]\-#,##0.00\ &quot;RON&quot;"/>
    <numFmt numFmtId="182" formatCode="_-* #,##0\ &quot;RON&quot;_-;\-* #,##0\ &quot;RON&quot;_-;_-* &quot;-&quot;\ &quot;RON&quot;_-;_-@_-"/>
    <numFmt numFmtId="183" formatCode="_-* #,##0\ _R_O_N_-;\-* #,##0\ _R_O_N_-;_-* &quot;-&quot;\ _R_O_N_-;_-@_-"/>
    <numFmt numFmtId="184" formatCode="_-* #,##0.00\ &quot;RON&quot;_-;\-* #,##0.00\ &quot;RON&quot;_-;_-* &quot;-&quot;??\ &quot;RON&quot;_-;_-@_-"/>
    <numFmt numFmtId="185" formatCode="_-* #,##0.00\ _R_O_N_-;\-* #,##0.00\ _R_O_N_-;_-* &quot;-&quot;??\ _R_O_N_-;_-@_-"/>
    <numFmt numFmtId="186" formatCode="_(* #,##0_);_(* \(#,##0\);_(* &quot;-&quot;??_);_(@_)"/>
    <numFmt numFmtId="187" formatCode="0.0%"/>
    <numFmt numFmtId="188" formatCode="General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\ &quot;lei&quot;_-;\-* #,##0\ &quot;lei&quot;_-;_-* &quot;-&quot;\ &quot;lei&quot;_-;_-@_-"/>
    <numFmt numFmtId="194" formatCode="_-* #,##0\ _l_e_i_-;\-* #,##0\ _l_e_i_-;_-* &quot;-&quot;\ _l_e_i_-;_-@_-"/>
    <numFmt numFmtId="195" formatCode="_-* #,##0.00\ &quot;lei&quot;_-;\-* #,##0.00\ &quot;lei&quot;_-;_-* &quot;-&quot;??\ &quot;lei&quot;_-;_-@_-"/>
    <numFmt numFmtId="196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4" fillId="33" borderId="10" xfId="0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36" fillId="11" borderId="10" xfId="0" applyFont="1" applyFill="1" applyBorder="1" applyAlignment="1">
      <alignment/>
    </xf>
    <xf numFmtId="3" fontId="36" fillId="11" borderId="10" xfId="0" applyNumberFormat="1" applyFont="1" applyFill="1" applyBorder="1" applyAlignment="1">
      <alignment/>
    </xf>
    <xf numFmtId="0" fontId="34" fillId="13" borderId="10" xfId="0" applyFont="1" applyFill="1" applyBorder="1" applyAlignment="1">
      <alignment/>
    </xf>
    <xf numFmtId="0" fontId="34" fillId="1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1"/>
  <sheetViews>
    <sheetView tabSelected="1" zoomScalePageLayoutView="0" workbookViewId="0" topLeftCell="A2">
      <selection activeCell="C11" sqref="C11"/>
    </sheetView>
  </sheetViews>
  <sheetFormatPr defaultColWidth="9.140625" defaultRowHeight="15"/>
  <cols>
    <col min="2" max="2" width="46.7109375" style="0" bestFit="1" customWidth="1"/>
    <col min="3" max="3" width="10.57421875" style="0" bestFit="1" customWidth="1"/>
  </cols>
  <sheetData>
    <row r="1" ht="14.25">
      <c r="B1" s="1" t="s">
        <v>13</v>
      </c>
    </row>
    <row r="2" ht="14.25">
      <c r="B2" s="1"/>
    </row>
    <row r="4" ht="14.25">
      <c r="B4" s="1" t="s">
        <v>15</v>
      </c>
    </row>
    <row r="7" spans="2:3" ht="14.25">
      <c r="B7" s="12" t="s">
        <v>0</v>
      </c>
      <c r="C7" s="13" t="s">
        <v>12</v>
      </c>
    </row>
    <row r="8" spans="2:3" ht="14.25">
      <c r="B8" s="6" t="s">
        <v>1</v>
      </c>
      <c r="C8" s="7">
        <v>2236000</v>
      </c>
    </row>
    <row r="9" spans="2:3" ht="14.25">
      <c r="B9" s="8" t="s">
        <v>2</v>
      </c>
      <c r="C9" s="9">
        <v>2200000</v>
      </c>
    </row>
    <row r="10" spans="2:3" ht="14.25">
      <c r="B10" s="6" t="s">
        <v>3</v>
      </c>
      <c r="C10" s="7">
        <v>1831011</v>
      </c>
    </row>
    <row r="11" spans="2:3" ht="14.25">
      <c r="B11" s="10" t="s">
        <v>4</v>
      </c>
      <c r="C11" s="11">
        <f>C8-C10</f>
        <v>404989</v>
      </c>
    </row>
    <row r="12" spans="2:3" ht="14.25">
      <c r="B12" s="2"/>
      <c r="C12" s="5"/>
    </row>
    <row r="13" spans="2:3" ht="14.25">
      <c r="B13" s="3" t="s">
        <v>5</v>
      </c>
      <c r="C13" s="4">
        <v>70050</v>
      </c>
    </row>
    <row r="14" spans="2:3" ht="14.25">
      <c r="B14" s="3" t="s">
        <v>6</v>
      </c>
      <c r="C14" s="4">
        <v>1200</v>
      </c>
    </row>
    <row r="15" spans="2:3" ht="14.25">
      <c r="B15" s="10" t="s">
        <v>14</v>
      </c>
      <c r="C15" s="11">
        <f>C13-C14</f>
        <v>68850</v>
      </c>
    </row>
    <row r="16" spans="2:3" ht="14.25">
      <c r="B16" s="2"/>
      <c r="C16" s="5"/>
    </row>
    <row r="17" spans="2:3" ht="14.25">
      <c r="B17" s="3" t="s">
        <v>7</v>
      </c>
      <c r="C17" s="4">
        <f>C8+C13</f>
        <v>2306050</v>
      </c>
    </row>
    <row r="18" spans="2:3" ht="14.25">
      <c r="B18" s="3" t="s">
        <v>8</v>
      </c>
      <c r="C18" s="4">
        <f>C10+C14</f>
        <v>1832211</v>
      </c>
    </row>
    <row r="19" spans="2:3" ht="14.25">
      <c r="B19" s="10" t="s">
        <v>9</v>
      </c>
      <c r="C19" s="11">
        <f>C17-C18</f>
        <v>473839</v>
      </c>
    </row>
    <row r="20" spans="2:3" ht="14.25">
      <c r="B20" s="2" t="s">
        <v>10</v>
      </c>
      <c r="C20" s="5">
        <v>24061</v>
      </c>
    </row>
    <row r="21" spans="2:3" ht="14.25">
      <c r="B21" s="10" t="s">
        <v>11</v>
      </c>
      <c r="C21" s="11">
        <f>C19-C20</f>
        <v>449778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2020-03-24T12:04:23Z</dcterms:modified>
  <cp:category/>
  <cp:version/>
  <cp:contentType/>
  <cp:contentStatus/>
</cp:coreProperties>
</file>